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3256" windowHeight="12480" tabRatio="613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7" i="1" l="1"/>
  <c r="F52" i="1" l="1"/>
  <c r="C52" i="1"/>
  <c r="G51" i="1"/>
  <c r="G50" i="1"/>
  <c r="G49" i="1"/>
  <c r="G48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52" i="1" l="1"/>
</calcChain>
</file>

<file path=xl/sharedStrings.xml><?xml version="1.0" encoding="utf-8"?>
<sst xmlns="http://schemas.openxmlformats.org/spreadsheetml/2006/main" count="160" uniqueCount="106">
  <si>
    <t>序号</t>
  </si>
  <si>
    <t>预算项目名称</t>
  </si>
  <si>
    <t>预算(万元)</t>
  </si>
  <si>
    <t>采购方式</t>
  </si>
  <si>
    <t>招标完成日期</t>
  </si>
  <si>
    <t>采购(万元)</t>
  </si>
  <si>
    <t>节余(万元)</t>
  </si>
  <si>
    <t>合同签订日期</t>
  </si>
  <si>
    <t>中标单位</t>
  </si>
  <si>
    <t>超市建设</t>
  </si>
  <si>
    <t>竞争性磋商</t>
  </si>
  <si>
    <t>厦门成创装饰工程有限公司</t>
  </si>
  <si>
    <t>厦门中安消防安全工程有限公司</t>
  </si>
  <si>
    <t>更换乐居楼消控主机报警系统</t>
  </si>
  <si>
    <t>竞争性谈判</t>
  </si>
  <si>
    <t>厦门市林海洋消防工程有限公司</t>
  </si>
  <si>
    <t>电工技师实训考核装置</t>
  </si>
  <si>
    <t>厦门顶裕自动化设备有限公司</t>
  </si>
  <si>
    <t>无线网络二期建设</t>
  </si>
  <si>
    <t>厦门安万卓达网络科技有限公司</t>
  </si>
  <si>
    <t>装饰施工技术仿真软件</t>
  </si>
  <si>
    <t>福建盈创教育设备有限公司</t>
  </si>
  <si>
    <t>工程造价电算实训室</t>
  </si>
  <si>
    <t>厦门业进贸易有限公司</t>
  </si>
  <si>
    <t>世赛电子技术项目实训台</t>
  </si>
  <si>
    <t>单一来源</t>
  </si>
  <si>
    <t>福建三向教育科技有限公司</t>
  </si>
  <si>
    <t>消防系统实训室</t>
  </si>
  <si>
    <t>厦门缘叁信息科技有限公司</t>
  </si>
  <si>
    <t>智能家居实训平台</t>
  </si>
  <si>
    <t>汽车钣金实训设备&amp;汽车涂装实训设备</t>
  </si>
  <si>
    <t>公开招标</t>
  </si>
  <si>
    <t>上海景格科技股份有限公司</t>
  </si>
  <si>
    <t>学生创业中心建设</t>
  </si>
  <si>
    <t>福建省坤秀建设工程有限公司</t>
  </si>
  <si>
    <t>办公室改造&amp;数学素养室建设</t>
  </si>
  <si>
    <t>建筑施工构件数字化模块建设</t>
  </si>
  <si>
    <t>厦门易功成信息技术有限公司</t>
  </si>
  <si>
    <t>电气安装与维修实训考核装置</t>
  </si>
  <si>
    <t>亚龙智能装备集团股份有限公司</t>
  </si>
  <si>
    <t>校园修缮工程</t>
  </si>
  <si>
    <t>技师学院家具采购--车辆新大楼各家具配置</t>
  </si>
  <si>
    <t>地产采购</t>
  </si>
  <si>
    <t>厦门市太顺德家具有限公司</t>
  </si>
  <si>
    <t>技师学院家具采购--电子光电系实训桌椅采购</t>
  </si>
  <si>
    <t>厦门理想家园家具有限公司</t>
  </si>
  <si>
    <t>电商创业创新生态中心设施设备购置</t>
  </si>
  <si>
    <t>建筑CAD实训室--教学软件、实训室配套建设</t>
  </si>
  <si>
    <t>福州联友信息技术有限公司</t>
  </si>
  <si>
    <t>汽车科普互动体验区建设</t>
  </si>
  <si>
    <t>营销展厅</t>
  </si>
  <si>
    <t>车辆系校企合作设备采购</t>
  </si>
  <si>
    <t>厦门辰昊机电设备有限公司</t>
  </si>
  <si>
    <t>汽车维修教学设备--空压站及供气管路、尾气抽排系统</t>
  </si>
  <si>
    <t>福建园申电子科技有限公司</t>
  </si>
  <si>
    <t>汽车维修教学设备--汽车举升设备</t>
  </si>
  <si>
    <t>福建鸿马汽车检测设备有限公司</t>
  </si>
  <si>
    <t>学院三期工程弱电系统建设</t>
  </si>
  <si>
    <t>厦门康耀智能设备有限公司</t>
  </si>
  <si>
    <t>教师专业化发展平台建设</t>
  </si>
  <si>
    <t>厦门校校通信息科技有限公司</t>
  </si>
  <si>
    <t>三期风雨操场项目空调系统</t>
  </si>
  <si>
    <t>厦门德盛机电设备有限公司</t>
  </si>
  <si>
    <t>步进与变频驱动系统</t>
  </si>
  <si>
    <t>电梯厅轿门、电梯抱闸实训室</t>
  </si>
  <si>
    <t>厦门日立电梯工程有限公司&amp;厦门朝东森装饰工程有限公司</t>
  </si>
  <si>
    <t>崇技楼2号楼电梯加装</t>
  </si>
  <si>
    <t>厦门宝捷电梯工程有限公司</t>
  </si>
  <si>
    <t>建筑、园林实训基地建设及篮球场修复</t>
  </si>
  <si>
    <t>厦门市建瓴设计装饰有限公司</t>
  </si>
  <si>
    <t>机电设备安装与维修综合实训室采购</t>
  </si>
  <si>
    <t>福建瓦力新科智能科技有限公司</t>
  </si>
  <si>
    <t>升旗广场及升旗台改造</t>
  </si>
  <si>
    <t>设施设备搬迁及维修</t>
  </si>
  <si>
    <t>厦门奇达电子有限公司</t>
  </si>
  <si>
    <t>崇技3号楼实训室改造装修</t>
  </si>
  <si>
    <t>学生教材采购</t>
  </si>
  <si>
    <t>厦门外图集团有限公司</t>
  </si>
  <si>
    <t>身心健康教室改造</t>
  </si>
  <si>
    <t>厦门市艺述集团有限公司</t>
  </si>
  <si>
    <t>高压电工实训室建设</t>
  </si>
  <si>
    <t>徐州市广联科技有限公司</t>
  </si>
  <si>
    <t>学院网络出口负载均衡设备</t>
  </si>
  <si>
    <t>厦门科迅达信息科技有限公司</t>
  </si>
  <si>
    <t>和居楼学生宿舍家具采购</t>
  </si>
  <si>
    <t>厦门东港环美家具有限公司</t>
  </si>
  <si>
    <t>VR设计制作实训室</t>
  </si>
  <si>
    <t>厦门风云教育科技有限公司</t>
  </si>
  <si>
    <t>模具设计实训室建设</t>
  </si>
  <si>
    <t>厦门正信诚科技有限公司</t>
  </si>
  <si>
    <t>网络实训室无线网络设备</t>
  </si>
  <si>
    <t>厦门鑫微思科技有限公司</t>
  </si>
  <si>
    <t>计算机公共机房</t>
  </si>
  <si>
    <t>厦门联冠信息科技有限公司</t>
  </si>
  <si>
    <t>智慧项目数据管理平台</t>
  </si>
  <si>
    <t>厦门慧校云信息科技有限公司</t>
  </si>
  <si>
    <t>智能制造专业四轴、五轴各实训区的配套工具和刀柄的增补</t>
  </si>
  <si>
    <t>厦门哈特曼特科技有限公司</t>
  </si>
  <si>
    <t>学院消防维保</t>
    <phoneticPr fontId="5" type="noConversion"/>
  </si>
  <si>
    <t>装配式建筑专业建设一体化实训基地</t>
    <phoneticPr fontId="5" type="noConversion"/>
  </si>
  <si>
    <t>厦门古厦科技有限公司</t>
    <phoneticPr fontId="5" type="noConversion"/>
  </si>
  <si>
    <t>委托招标采购--2019年年度统计表</t>
    <phoneticPr fontId="5" type="noConversion"/>
  </si>
  <si>
    <t>室外全彩色LED显示屏</t>
    <phoneticPr fontId="5" type="noConversion"/>
  </si>
  <si>
    <t>厦门天一众诚电子科技有限公司</t>
    <phoneticPr fontId="5" type="noConversion"/>
  </si>
  <si>
    <t>83折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</si>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</sst>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58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pane ySplit="1" topLeftCell="A35" activePane="bottomLeft" state="frozen"/>
      <selection pane="bottomLeft" activeCell="B52" sqref="B52"/>
    </sheetView>
  </sheetViews>
  <sheetFormatPr defaultColWidth="9" defaultRowHeight="14.4"/>
  <cols>
    <col min="1" max="1" width="4.88671875" style="11" customWidth="1"/>
    <col min="2" max="2" width="28.21875" style="11" customWidth="1"/>
    <col min="3" max="3" width="11.77734375" style="13" customWidth="1"/>
    <col min="4" max="4" width="10.88671875" style="13" customWidth="1"/>
    <col min="5" max="5" width="14.44140625" style="13" customWidth="1"/>
    <col min="6" max="6" width="12.77734375" style="13" customWidth="1"/>
    <col min="7" max="7" width="12.109375" style="13" customWidth="1"/>
    <col min="8" max="8" width="14.5546875" style="13" customWidth="1"/>
    <col min="9" max="9" width="32.33203125" style="13" customWidth="1"/>
    <col min="10" max="16384" width="9" style="10"/>
  </cols>
  <sheetData>
    <row r="1" spans="1:9" ht="28.2">
      <c r="A1" s="9" t="s">
        <v>101</v>
      </c>
      <c r="B1" s="9"/>
      <c r="C1" s="9"/>
      <c r="D1" s="9"/>
      <c r="E1" s="9"/>
      <c r="F1" s="9"/>
      <c r="G1" s="9"/>
      <c r="H1" s="9"/>
      <c r="I1" s="9"/>
    </row>
    <row r="2" spans="1:9" ht="15.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1" customFormat="1" ht="15.6">
      <c r="A3" s="3">
        <v>1</v>
      </c>
      <c r="B3" s="4" t="s">
        <v>9</v>
      </c>
      <c r="C3" s="5">
        <v>16.361599999999999</v>
      </c>
      <c r="D3" s="5" t="s">
        <v>10</v>
      </c>
      <c r="E3" s="7">
        <v>43838</v>
      </c>
      <c r="F3" s="5">
        <v>16.338000000000001</v>
      </c>
      <c r="G3" s="5">
        <f>C3-F3</f>
        <v>2.3599999999998289E-2</v>
      </c>
      <c r="H3" s="7">
        <v>43839</v>
      </c>
      <c r="I3" s="5" t="s">
        <v>11</v>
      </c>
    </row>
    <row r="4" spans="1:9" s="1" customFormat="1" ht="15.6">
      <c r="A4" s="3">
        <v>2</v>
      </c>
      <c r="B4" s="4" t="s">
        <v>98</v>
      </c>
      <c r="C4" s="5">
        <v>15</v>
      </c>
      <c r="D4" s="5" t="s">
        <v>10</v>
      </c>
      <c r="E4" s="7">
        <v>43879</v>
      </c>
      <c r="F4" s="5">
        <v>13.8</v>
      </c>
      <c r="G4" s="5">
        <f>C4-F4</f>
        <v>1.1999999999999993</v>
      </c>
      <c r="H4" s="7">
        <v>43913</v>
      </c>
      <c r="I4" s="5" t="s">
        <v>12</v>
      </c>
    </row>
    <row r="5" spans="1:9" s="1" customFormat="1" ht="15.6">
      <c r="A5" s="3">
        <v>3</v>
      </c>
      <c r="B5" s="4" t="s">
        <v>13</v>
      </c>
      <c r="C5" s="5">
        <v>17</v>
      </c>
      <c r="D5" s="5" t="s">
        <v>14</v>
      </c>
      <c r="E5" s="7">
        <v>43891</v>
      </c>
      <c r="F5" s="5">
        <v>16.7</v>
      </c>
      <c r="G5" s="5">
        <f>C5-F5</f>
        <v>0.30000000000000071</v>
      </c>
      <c r="H5" s="7">
        <v>43891</v>
      </c>
      <c r="I5" s="5" t="s">
        <v>15</v>
      </c>
    </row>
    <row r="6" spans="1:9" s="1" customFormat="1" ht="15.6">
      <c r="A6" s="3">
        <v>4</v>
      </c>
      <c r="B6" s="4" t="s">
        <v>16</v>
      </c>
      <c r="C6" s="5">
        <v>66.8</v>
      </c>
      <c r="D6" s="5" t="s">
        <v>14</v>
      </c>
      <c r="E6" s="7">
        <v>43847</v>
      </c>
      <c r="F6" s="5">
        <v>66.3</v>
      </c>
      <c r="G6" s="5">
        <f>C6-F6</f>
        <v>0.5</v>
      </c>
      <c r="H6" s="7">
        <v>43848</v>
      </c>
      <c r="I6" s="5" t="s">
        <v>17</v>
      </c>
    </row>
    <row r="7" spans="1:9" s="1" customFormat="1" ht="15.6">
      <c r="A7" s="3">
        <v>5</v>
      </c>
      <c r="B7" s="4" t="s">
        <v>18</v>
      </c>
      <c r="C7" s="5">
        <v>96.3</v>
      </c>
      <c r="D7" s="5" t="s">
        <v>14</v>
      </c>
      <c r="E7" s="7">
        <v>43852</v>
      </c>
      <c r="F7" s="5">
        <v>95.76</v>
      </c>
      <c r="G7" s="5">
        <f>C7-F7</f>
        <v>0.53999999999999204</v>
      </c>
      <c r="H7" s="7">
        <v>43878</v>
      </c>
      <c r="I7" s="5" t="s">
        <v>19</v>
      </c>
    </row>
    <row r="8" spans="1:9" s="1" customFormat="1" ht="15.6">
      <c r="A8" s="3">
        <v>6</v>
      </c>
      <c r="B8" s="4" t="s">
        <v>20</v>
      </c>
      <c r="C8" s="5">
        <v>19.5</v>
      </c>
      <c r="D8" s="5" t="s">
        <v>14</v>
      </c>
      <c r="E8" s="7">
        <v>43881</v>
      </c>
      <c r="F8" s="5">
        <v>19.149999999999999</v>
      </c>
      <c r="G8" s="5">
        <f>C8-F8</f>
        <v>0.35000000000000142</v>
      </c>
      <c r="H8" s="7">
        <v>43908</v>
      </c>
      <c r="I8" s="5" t="s">
        <v>21</v>
      </c>
    </row>
    <row r="9" spans="1:9" s="1" customFormat="1" ht="15.6">
      <c r="A9" s="3">
        <v>7</v>
      </c>
      <c r="B9" s="4" t="s">
        <v>22</v>
      </c>
      <c r="C9" s="5">
        <v>25</v>
      </c>
      <c r="D9" s="5" t="s">
        <v>14</v>
      </c>
      <c r="E9" s="7">
        <v>43848</v>
      </c>
      <c r="F9" s="5">
        <v>24.8</v>
      </c>
      <c r="G9" s="5">
        <f>C9-F9</f>
        <v>0.19999999999999929</v>
      </c>
      <c r="H9" s="7">
        <v>43905</v>
      </c>
      <c r="I9" s="5" t="s">
        <v>23</v>
      </c>
    </row>
    <row r="10" spans="1:9" s="1" customFormat="1" ht="15.6">
      <c r="A10" s="3">
        <v>8</v>
      </c>
      <c r="B10" s="4" t="s">
        <v>24</v>
      </c>
      <c r="C10" s="5">
        <v>92</v>
      </c>
      <c r="D10" s="5" t="s">
        <v>25</v>
      </c>
      <c r="E10" s="7">
        <v>43862</v>
      </c>
      <c r="F10" s="5">
        <v>91.92</v>
      </c>
      <c r="G10" s="5">
        <f>C10-F10</f>
        <v>7.9999999999998295E-2</v>
      </c>
      <c r="H10" s="7">
        <v>43871</v>
      </c>
      <c r="I10" s="5" t="s">
        <v>26</v>
      </c>
    </row>
    <row r="11" spans="1:9" s="1" customFormat="1" ht="15.6">
      <c r="A11" s="3">
        <v>9</v>
      </c>
      <c r="B11" s="4" t="s">
        <v>27</v>
      </c>
      <c r="C11" s="5">
        <v>60</v>
      </c>
      <c r="D11" s="5" t="s">
        <v>10</v>
      </c>
      <c r="E11" s="7">
        <v>43886</v>
      </c>
      <c r="F11" s="5">
        <v>59.97</v>
      </c>
      <c r="G11" s="5">
        <f>C11-F11</f>
        <v>3.0000000000001137E-2</v>
      </c>
      <c r="H11" s="7">
        <v>43910</v>
      </c>
      <c r="I11" s="5" t="s">
        <v>28</v>
      </c>
    </row>
    <row r="12" spans="1:9" s="1" customFormat="1" ht="15.6">
      <c r="A12" s="3">
        <v>10</v>
      </c>
      <c r="B12" s="4" t="s">
        <v>29</v>
      </c>
      <c r="C12" s="5">
        <v>75</v>
      </c>
      <c r="D12" s="5" t="s">
        <v>14</v>
      </c>
      <c r="E12" s="7">
        <v>43855</v>
      </c>
      <c r="F12" s="5">
        <v>74.900000000000006</v>
      </c>
      <c r="G12" s="5">
        <f>C12-F12</f>
        <v>9.9999999999994316E-2</v>
      </c>
      <c r="H12" s="7">
        <v>43897</v>
      </c>
      <c r="I12" s="8" t="s">
        <v>23</v>
      </c>
    </row>
    <row r="13" spans="1:9" s="1" customFormat="1" ht="15.6">
      <c r="A13" s="3">
        <v>11</v>
      </c>
      <c r="B13" s="4" t="s">
        <v>30</v>
      </c>
      <c r="C13" s="5">
        <v>96.81</v>
      </c>
      <c r="D13" s="5" t="s">
        <v>31</v>
      </c>
      <c r="E13" s="7">
        <v>43971</v>
      </c>
      <c r="F13" s="5">
        <v>86</v>
      </c>
      <c r="G13" s="5">
        <f>C13-F13</f>
        <v>10.810000000000002</v>
      </c>
      <c r="H13" s="7">
        <v>44000</v>
      </c>
      <c r="I13" s="5" t="s">
        <v>32</v>
      </c>
    </row>
    <row r="14" spans="1:9" s="1" customFormat="1" ht="15.6">
      <c r="A14" s="3">
        <v>12</v>
      </c>
      <c r="B14" s="4" t="s">
        <v>33</v>
      </c>
      <c r="C14" s="5">
        <v>20.100000000000001</v>
      </c>
      <c r="D14" s="5" t="s">
        <v>10</v>
      </c>
      <c r="E14" s="7">
        <v>43932</v>
      </c>
      <c r="F14" s="5">
        <v>20.05</v>
      </c>
      <c r="G14" s="5">
        <f>C14-F14</f>
        <v>5.0000000000000711E-2</v>
      </c>
      <c r="H14" s="7">
        <v>43961</v>
      </c>
      <c r="I14" s="5" t="s">
        <v>34</v>
      </c>
    </row>
    <row r="15" spans="1:9" s="1" customFormat="1" ht="15.6">
      <c r="A15" s="3">
        <v>13</v>
      </c>
      <c r="B15" s="4" t="s">
        <v>35</v>
      </c>
      <c r="C15" s="5">
        <v>34.659999999999997</v>
      </c>
      <c r="D15" s="5" t="s">
        <v>10</v>
      </c>
      <c r="E15" s="7">
        <v>43862</v>
      </c>
      <c r="F15" s="5">
        <v>34.520000000000003</v>
      </c>
      <c r="G15" s="5">
        <f>C15-F15</f>
        <v>0.13999999999999346</v>
      </c>
      <c r="H15" s="7">
        <v>43898</v>
      </c>
      <c r="I15" s="5" t="s">
        <v>34</v>
      </c>
    </row>
    <row r="16" spans="1:9" s="1" customFormat="1" ht="15.6">
      <c r="A16" s="3">
        <v>14</v>
      </c>
      <c r="B16" s="4" t="s">
        <v>36</v>
      </c>
      <c r="C16" s="5">
        <v>15</v>
      </c>
      <c r="D16" s="5" t="s">
        <v>10</v>
      </c>
      <c r="E16" s="7">
        <v>43895</v>
      </c>
      <c r="F16" s="5">
        <v>14.96</v>
      </c>
      <c r="G16" s="5">
        <f>C16-F16</f>
        <v>3.9999999999999147E-2</v>
      </c>
      <c r="H16" s="7">
        <v>43944</v>
      </c>
      <c r="I16" s="5" t="s">
        <v>37</v>
      </c>
    </row>
    <row r="17" spans="1:9" s="1" customFormat="1" ht="15.6">
      <c r="A17" s="3">
        <v>15</v>
      </c>
      <c r="B17" s="4" t="s">
        <v>38</v>
      </c>
      <c r="C17" s="5">
        <v>32.4</v>
      </c>
      <c r="D17" s="5" t="s">
        <v>14</v>
      </c>
      <c r="E17" s="7">
        <v>43891</v>
      </c>
      <c r="F17" s="5">
        <v>32</v>
      </c>
      <c r="G17" s="5">
        <f>C17-F17</f>
        <v>0.39999999999999858</v>
      </c>
      <c r="H17" s="7">
        <v>43903</v>
      </c>
      <c r="I17" s="5" t="s">
        <v>39</v>
      </c>
    </row>
    <row r="18" spans="1:9" s="1" customFormat="1" ht="15.6">
      <c r="A18" s="3">
        <v>16</v>
      </c>
      <c r="B18" s="4" t="s">
        <v>40</v>
      </c>
      <c r="C18" s="5">
        <v>50.27</v>
      </c>
      <c r="D18" s="5" t="s">
        <v>10</v>
      </c>
      <c r="E18" s="7">
        <v>43903</v>
      </c>
      <c r="F18" s="5">
        <v>40</v>
      </c>
      <c r="G18" s="5">
        <f>C18-F18</f>
        <v>10.270000000000003</v>
      </c>
      <c r="H18" s="7">
        <v>43910</v>
      </c>
      <c r="I18" s="5" t="s">
        <v>34</v>
      </c>
    </row>
    <row r="19" spans="1:9" s="1" customFormat="1" ht="15.6">
      <c r="A19" s="3">
        <v>17</v>
      </c>
      <c r="B19" s="4" t="s">
        <v>41</v>
      </c>
      <c r="C19" s="5">
        <v>20.527999999999999</v>
      </c>
      <c r="D19" s="5" t="s">
        <v>42</v>
      </c>
      <c r="E19" s="7">
        <v>43950</v>
      </c>
      <c r="F19" s="5">
        <v>20.399999999999999</v>
      </c>
      <c r="G19" s="5">
        <f>C19-F19</f>
        <v>0.12800000000000011</v>
      </c>
      <c r="H19" s="7">
        <v>43978</v>
      </c>
      <c r="I19" s="5" t="s">
        <v>43</v>
      </c>
    </row>
    <row r="20" spans="1:9" s="1" customFormat="1" ht="15.6">
      <c r="A20" s="3">
        <v>17</v>
      </c>
      <c r="B20" s="4" t="s">
        <v>44</v>
      </c>
      <c r="C20" s="5">
        <v>18.46</v>
      </c>
      <c r="D20" s="5" t="s">
        <v>42</v>
      </c>
      <c r="E20" s="7">
        <v>43950</v>
      </c>
      <c r="F20" s="5">
        <v>18.2</v>
      </c>
      <c r="G20" s="5">
        <f>C20-F20</f>
        <v>0.26000000000000156</v>
      </c>
      <c r="H20" s="7">
        <v>43969</v>
      </c>
      <c r="I20" s="5" t="s">
        <v>45</v>
      </c>
    </row>
    <row r="21" spans="1:9" s="1" customFormat="1" ht="15.6">
      <c r="A21" s="3">
        <v>18</v>
      </c>
      <c r="B21" s="4" t="s">
        <v>46</v>
      </c>
      <c r="C21" s="5">
        <v>74</v>
      </c>
      <c r="D21" s="5" t="s">
        <v>14</v>
      </c>
      <c r="E21" s="7">
        <v>43999</v>
      </c>
      <c r="F21" s="5">
        <v>73.8</v>
      </c>
      <c r="G21" s="5">
        <f>C21-F21</f>
        <v>0.20000000000000284</v>
      </c>
      <c r="H21" s="7">
        <v>44008</v>
      </c>
      <c r="I21" s="5" t="s">
        <v>23</v>
      </c>
    </row>
    <row r="22" spans="1:9" s="1" customFormat="1" ht="15.6">
      <c r="A22" s="3">
        <v>19</v>
      </c>
      <c r="B22" s="4" t="s">
        <v>47</v>
      </c>
      <c r="C22" s="5">
        <v>16.242000000000001</v>
      </c>
      <c r="D22" s="5" t="s">
        <v>14</v>
      </c>
      <c r="E22" s="7">
        <v>43925</v>
      </c>
      <c r="F22" s="5">
        <v>15.8</v>
      </c>
      <c r="G22" s="5">
        <f>C22-F22</f>
        <v>0.44200000000000017</v>
      </c>
      <c r="H22" s="7">
        <v>43944</v>
      </c>
      <c r="I22" s="5" t="s">
        <v>48</v>
      </c>
    </row>
    <row r="23" spans="1:9" s="1" customFormat="1" ht="15.6">
      <c r="A23" s="3">
        <v>20</v>
      </c>
      <c r="B23" s="4" t="s">
        <v>49</v>
      </c>
      <c r="C23" s="5">
        <v>70</v>
      </c>
      <c r="D23" s="5" t="s">
        <v>10</v>
      </c>
      <c r="E23" s="7">
        <v>43922</v>
      </c>
      <c r="F23" s="5">
        <v>69.8</v>
      </c>
      <c r="G23" s="5">
        <f>C23-F23</f>
        <v>0.20000000000000284</v>
      </c>
      <c r="H23" s="7">
        <v>43966</v>
      </c>
      <c r="I23" s="5" t="s">
        <v>32</v>
      </c>
    </row>
    <row r="24" spans="1:9" s="1" customFormat="1" ht="15.6">
      <c r="A24" s="3">
        <v>21</v>
      </c>
      <c r="B24" s="4" t="s">
        <v>50</v>
      </c>
      <c r="C24" s="5">
        <v>35</v>
      </c>
      <c r="D24" s="5" t="s">
        <v>10</v>
      </c>
      <c r="E24" s="7">
        <v>43922</v>
      </c>
      <c r="F24" s="5">
        <v>34</v>
      </c>
      <c r="G24" s="5">
        <f>C24-F24</f>
        <v>1</v>
      </c>
      <c r="H24" s="7">
        <v>43941</v>
      </c>
      <c r="I24" s="5" t="s">
        <v>34</v>
      </c>
    </row>
    <row r="25" spans="1:9" s="1" customFormat="1" ht="15.6">
      <c r="A25" s="3">
        <v>22</v>
      </c>
      <c r="B25" s="6" t="s">
        <v>51</v>
      </c>
      <c r="C25" s="5">
        <v>90</v>
      </c>
      <c r="D25" s="5" t="s">
        <v>14</v>
      </c>
      <c r="E25" s="7">
        <v>43981</v>
      </c>
      <c r="F25" s="5">
        <v>89.5</v>
      </c>
      <c r="G25" s="5">
        <f>C25-F25</f>
        <v>0.5</v>
      </c>
      <c r="H25" s="7">
        <v>44002</v>
      </c>
      <c r="I25" s="5" t="s">
        <v>52</v>
      </c>
    </row>
    <row r="26" spans="1:9" s="1" customFormat="1" ht="15.6">
      <c r="A26" s="3">
        <v>23</v>
      </c>
      <c r="B26" s="4" t="s">
        <v>53</v>
      </c>
      <c r="C26" s="5">
        <v>19.8</v>
      </c>
      <c r="D26" s="5" t="s">
        <v>14</v>
      </c>
      <c r="E26" s="7">
        <v>43923</v>
      </c>
      <c r="F26" s="5">
        <v>19.5</v>
      </c>
      <c r="G26" s="5">
        <f>C26-F26</f>
        <v>0.30000000000000071</v>
      </c>
      <c r="H26" s="7">
        <v>43941</v>
      </c>
      <c r="I26" s="5" t="s">
        <v>54</v>
      </c>
    </row>
    <row r="27" spans="1:9" s="1" customFormat="1" ht="15.6">
      <c r="A27" s="3">
        <v>24</v>
      </c>
      <c r="B27" s="4" t="s">
        <v>55</v>
      </c>
      <c r="C27" s="5">
        <v>39.200000000000003</v>
      </c>
      <c r="D27" s="5" t="s">
        <v>14</v>
      </c>
      <c r="E27" s="7">
        <v>43918</v>
      </c>
      <c r="F27" s="5">
        <v>36.68</v>
      </c>
      <c r="G27" s="5">
        <f>C27-F27</f>
        <v>2.5200000000000031</v>
      </c>
      <c r="H27" s="7">
        <v>43946</v>
      </c>
      <c r="I27" s="5" t="s">
        <v>56</v>
      </c>
    </row>
    <row r="28" spans="1:9" s="1" customFormat="1" ht="15.6">
      <c r="A28" s="3">
        <v>25</v>
      </c>
      <c r="B28" s="4" t="s">
        <v>57</v>
      </c>
      <c r="C28" s="5">
        <v>85.5</v>
      </c>
      <c r="D28" s="5" t="s">
        <v>14</v>
      </c>
      <c r="E28" s="7">
        <v>43912</v>
      </c>
      <c r="F28" s="5">
        <v>85.18</v>
      </c>
      <c r="G28" s="5">
        <f>C28-F28</f>
        <v>0.31999999999999318</v>
      </c>
      <c r="H28" s="7">
        <v>43930</v>
      </c>
      <c r="I28" s="5" t="s">
        <v>58</v>
      </c>
    </row>
    <row r="29" spans="1:9" s="1" customFormat="1" ht="15.6">
      <c r="A29" s="3">
        <v>26</v>
      </c>
      <c r="B29" s="4" t="s">
        <v>59</v>
      </c>
      <c r="C29" s="5">
        <v>30</v>
      </c>
      <c r="D29" s="5" t="s">
        <v>10</v>
      </c>
      <c r="E29" s="7">
        <v>43943</v>
      </c>
      <c r="F29" s="5">
        <v>29.68</v>
      </c>
      <c r="G29" s="5">
        <f>C29-F29</f>
        <v>0.32000000000000028</v>
      </c>
      <c r="H29" s="7">
        <v>43968</v>
      </c>
      <c r="I29" s="5" t="s">
        <v>60</v>
      </c>
    </row>
    <row r="30" spans="1:9" s="1" customFormat="1" ht="15.6">
      <c r="A30" s="3">
        <v>27</v>
      </c>
      <c r="B30" s="4" t="s">
        <v>61</v>
      </c>
      <c r="C30" s="5">
        <v>70</v>
      </c>
      <c r="D30" s="5" t="s">
        <v>10</v>
      </c>
      <c r="E30" s="7">
        <v>44026</v>
      </c>
      <c r="F30" s="5">
        <v>68.034999999999997</v>
      </c>
      <c r="G30" s="5">
        <f>C30-F30</f>
        <v>1.9650000000000034</v>
      </c>
      <c r="H30" s="7">
        <v>44055</v>
      </c>
      <c r="I30" s="5" t="s">
        <v>62</v>
      </c>
    </row>
    <row r="31" spans="1:9" s="1" customFormat="1" ht="15.6">
      <c r="A31" s="3">
        <v>28</v>
      </c>
      <c r="B31" s="4" t="s">
        <v>63</v>
      </c>
      <c r="C31" s="5">
        <v>75.38</v>
      </c>
      <c r="D31" s="5" t="s">
        <v>14</v>
      </c>
      <c r="E31" s="7">
        <v>43925</v>
      </c>
      <c r="F31" s="5">
        <v>75.3</v>
      </c>
      <c r="G31" s="5">
        <f>C31-F31</f>
        <v>7.9999999999998295E-2</v>
      </c>
      <c r="H31" s="7">
        <v>43939</v>
      </c>
      <c r="I31" s="5" t="s">
        <v>17</v>
      </c>
    </row>
    <row r="32" spans="1:9" s="1" customFormat="1" ht="28.8">
      <c r="A32" s="3">
        <v>29</v>
      </c>
      <c r="B32" s="4" t="s">
        <v>64</v>
      </c>
      <c r="C32" s="5">
        <v>71.331999999999994</v>
      </c>
      <c r="D32" s="5" t="s">
        <v>14</v>
      </c>
      <c r="E32" s="7">
        <v>43924</v>
      </c>
      <c r="F32" s="5">
        <v>70</v>
      </c>
      <c r="G32" s="5">
        <f>C32-F32</f>
        <v>1.3319999999999936</v>
      </c>
      <c r="H32" s="7">
        <v>43958</v>
      </c>
      <c r="I32" s="8" t="s">
        <v>65</v>
      </c>
    </row>
    <row r="33" spans="1:9" s="1" customFormat="1" ht="15" customHeight="1">
      <c r="A33" s="3">
        <v>30</v>
      </c>
      <c r="B33" s="4" t="s">
        <v>66</v>
      </c>
      <c r="C33" s="5">
        <v>75</v>
      </c>
      <c r="D33" s="5" t="s">
        <v>10</v>
      </c>
      <c r="E33" s="7">
        <v>43957</v>
      </c>
      <c r="F33" s="5">
        <v>71</v>
      </c>
      <c r="G33" s="5">
        <f>C33-F33</f>
        <v>4</v>
      </c>
      <c r="H33" s="7">
        <v>43970</v>
      </c>
      <c r="I33" s="5" t="s">
        <v>67</v>
      </c>
    </row>
    <row r="34" spans="1:9" s="1" customFormat="1" ht="15.6">
      <c r="A34" s="3">
        <v>31</v>
      </c>
      <c r="B34" s="4" t="s">
        <v>68</v>
      </c>
      <c r="C34" s="5">
        <v>70</v>
      </c>
      <c r="D34" s="5" t="s">
        <v>10</v>
      </c>
      <c r="E34" s="7">
        <v>43960</v>
      </c>
      <c r="F34" s="5">
        <v>66.66</v>
      </c>
      <c r="G34" s="5">
        <f>C34-F34</f>
        <v>3.3400000000000034</v>
      </c>
      <c r="H34" s="7">
        <v>43961</v>
      </c>
      <c r="I34" s="5" t="s">
        <v>69</v>
      </c>
    </row>
    <row r="35" spans="1:9" s="1" customFormat="1" ht="15.6">
      <c r="A35" s="3">
        <v>32</v>
      </c>
      <c r="B35" s="4" t="s">
        <v>70</v>
      </c>
      <c r="C35" s="5">
        <v>52.11</v>
      </c>
      <c r="D35" s="5" t="s">
        <v>14</v>
      </c>
      <c r="E35" s="7">
        <v>43994</v>
      </c>
      <c r="F35" s="5">
        <v>51.96</v>
      </c>
      <c r="G35" s="5">
        <f>C35-F35</f>
        <v>0.14999999999999858</v>
      </c>
      <c r="H35" s="7">
        <v>44009</v>
      </c>
      <c r="I35" s="5" t="s">
        <v>71</v>
      </c>
    </row>
    <row r="36" spans="1:9" s="1" customFormat="1" ht="15.6">
      <c r="A36" s="3">
        <v>33</v>
      </c>
      <c r="B36" s="4" t="s">
        <v>72</v>
      </c>
      <c r="C36" s="5">
        <v>64.88</v>
      </c>
      <c r="D36" s="5" t="s">
        <v>10</v>
      </c>
      <c r="E36" s="7">
        <v>44001</v>
      </c>
      <c r="F36" s="5">
        <v>64.8</v>
      </c>
      <c r="G36" s="5">
        <f>C36-F36</f>
        <v>7.9999999999998295E-2</v>
      </c>
      <c r="H36" s="7">
        <v>44010</v>
      </c>
      <c r="I36" s="5" t="s">
        <v>69</v>
      </c>
    </row>
    <row r="37" spans="1:9" s="1" customFormat="1" ht="15.6">
      <c r="A37" s="3">
        <v>34</v>
      </c>
      <c r="B37" s="4" t="s">
        <v>73</v>
      </c>
      <c r="C37" s="5">
        <v>72.5</v>
      </c>
      <c r="D37" s="5" t="s">
        <v>10</v>
      </c>
      <c r="E37" s="7">
        <v>44001</v>
      </c>
      <c r="F37" s="5">
        <v>30.6</v>
      </c>
      <c r="G37" s="5">
        <f>C37-F37</f>
        <v>41.9</v>
      </c>
      <c r="H37" s="7">
        <v>44027</v>
      </c>
      <c r="I37" s="5" t="s">
        <v>74</v>
      </c>
    </row>
    <row r="38" spans="1:9" s="1" customFormat="1" ht="15.6">
      <c r="A38" s="3">
        <v>35</v>
      </c>
      <c r="B38" s="4" t="s">
        <v>75</v>
      </c>
      <c r="C38" s="5">
        <v>99.375600000000006</v>
      </c>
      <c r="D38" s="5" t="s">
        <v>10</v>
      </c>
      <c r="E38" s="7">
        <v>43994</v>
      </c>
      <c r="F38" s="5">
        <v>94</v>
      </c>
      <c r="G38" s="5">
        <f>C38-F38</f>
        <v>5.3756000000000057</v>
      </c>
      <c r="H38" s="7">
        <v>44016</v>
      </c>
      <c r="I38" s="5" t="s">
        <v>34</v>
      </c>
    </row>
    <row r="39" spans="1:9" s="1" customFormat="1" ht="15.6">
      <c r="A39" s="3">
        <v>36</v>
      </c>
      <c r="B39" s="4" t="s">
        <v>76</v>
      </c>
      <c r="C39" s="5">
        <v>98</v>
      </c>
      <c r="D39" s="5" t="s">
        <v>14</v>
      </c>
      <c r="E39" s="7">
        <v>44016</v>
      </c>
      <c r="F39" s="5" t="s">
        <v>104</v>
      </c>
      <c r="G39" s="5" t="s">
        <v>104</v>
      </c>
      <c r="H39" s="7">
        <v>44101</v>
      </c>
      <c r="I39" s="5" t="s">
        <v>77</v>
      </c>
    </row>
    <row r="40" spans="1:9" s="1" customFormat="1" ht="15.6">
      <c r="A40" s="3">
        <v>37</v>
      </c>
      <c r="B40" s="4" t="s">
        <v>78</v>
      </c>
      <c r="C40" s="5">
        <v>48.648600000000002</v>
      </c>
      <c r="D40" s="5" t="s">
        <v>10</v>
      </c>
      <c r="E40" s="7">
        <v>44038</v>
      </c>
      <c r="F40" s="5">
        <v>37.409999999999997</v>
      </c>
      <c r="G40" s="5">
        <f>C40-F40</f>
        <v>11.238600000000005</v>
      </c>
      <c r="H40" s="7">
        <v>44045</v>
      </c>
      <c r="I40" s="5" t="s">
        <v>79</v>
      </c>
    </row>
    <row r="41" spans="1:9" s="1" customFormat="1" ht="15.6">
      <c r="A41" s="3">
        <v>38</v>
      </c>
      <c r="B41" s="4" t="s">
        <v>102</v>
      </c>
      <c r="C41" s="5">
        <v>62</v>
      </c>
      <c r="D41" s="5" t="s">
        <v>14</v>
      </c>
      <c r="E41" s="7">
        <v>44789</v>
      </c>
      <c r="F41" s="5">
        <v>61</v>
      </c>
      <c r="G41" s="5">
        <f>C41-F41</f>
        <v>1</v>
      </c>
      <c r="H41" s="7">
        <v>44066</v>
      </c>
      <c r="I41" s="5" t="s">
        <v>103</v>
      </c>
    </row>
    <row r="42" spans="1:9" s="1" customFormat="1" ht="15.6">
      <c r="A42" s="3">
        <v>39</v>
      </c>
      <c r="B42" s="4" t="s">
        <v>80</v>
      </c>
      <c r="C42" s="5">
        <v>50.6</v>
      </c>
      <c r="D42" s="5" t="s">
        <v>14</v>
      </c>
      <c r="E42" s="7">
        <v>44122</v>
      </c>
      <c r="F42" s="5">
        <v>46.73</v>
      </c>
      <c r="G42" s="5">
        <f>C42-F42</f>
        <v>3.8700000000000045</v>
      </c>
      <c r="H42" s="7">
        <v>44169</v>
      </c>
      <c r="I42" s="5" t="s">
        <v>81</v>
      </c>
    </row>
    <row r="43" spans="1:9" s="1" customFormat="1" ht="15.6">
      <c r="A43" s="3">
        <v>40</v>
      </c>
      <c r="B43" s="4" t="s">
        <v>82</v>
      </c>
      <c r="C43" s="5">
        <v>22</v>
      </c>
      <c r="D43" s="5" t="s">
        <v>14</v>
      </c>
      <c r="E43" s="7">
        <v>44121</v>
      </c>
      <c r="F43" s="5">
        <v>21.82</v>
      </c>
      <c r="G43" s="5">
        <f>C43-F43</f>
        <v>0.17999999999999972</v>
      </c>
      <c r="H43" s="7">
        <v>44139</v>
      </c>
      <c r="I43" s="5" t="s">
        <v>83</v>
      </c>
    </row>
    <row r="44" spans="1:9" s="1" customFormat="1" ht="15.6">
      <c r="A44" s="3">
        <v>41</v>
      </c>
      <c r="B44" s="4" t="s">
        <v>84</v>
      </c>
      <c r="C44" s="5">
        <v>141.63999999999999</v>
      </c>
      <c r="D44" s="5" t="s">
        <v>42</v>
      </c>
      <c r="E44" s="7">
        <v>44134</v>
      </c>
      <c r="F44" s="5">
        <v>141.00380000000001</v>
      </c>
      <c r="G44" s="5">
        <f>C44-F44</f>
        <v>0.6361999999999739</v>
      </c>
      <c r="H44" s="7">
        <v>44155</v>
      </c>
      <c r="I44" s="5" t="s">
        <v>85</v>
      </c>
    </row>
    <row r="45" spans="1:9" s="1" customFormat="1" ht="15.6">
      <c r="A45" s="3">
        <v>42</v>
      </c>
      <c r="B45" s="4" t="s">
        <v>86</v>
      </c>
      <c r="C45" s="5">
        <v>35.76</v>
      </c>
      <c r="D45" s="5" t="s">
        <v>14</v>
      </c>
      <c r="E45" s="7">
        <v>44142</v>
      </c>
      <c r="F45" s="5">
        <v>35.47</v>
      </c>
      <c r="G45" s="5">
        <f>C45-F45</f>
        <v>0.28999999999999915</v>
      </c>
      <c r="H45" s="7">
        <v>44160</v>
      </c>
      <c r="I45" s="5" t="s">
        <v>87</v>
      </c>
    </row>
    <row r="46" spans="1:9" s="1" customFormat="1" ht="15.6">
      <c r="A46" s="3">
        <v>43</v>
      </c>
      <c r="B46" s="4" t="s">
        <v>88</v>
      </c>
      <c r="C46" s="5">
        <v>30</v>
      </c>
      <c r="D46" s="5" t="s">
        <v>14</v>
      </c>
      <c r="E46" s="7">
        <v>44143</v>
      </c>
      <c r="F46" s="5">
        <v>29.95</v>
      </c>
      <c r="G46" s="5">
        <f>C46-F46</f>
        <v>5.0000000000000711E-2</v>
      </c>
      <c r="H46" s="7">
        <v>44157</v>
      </c>
      <c r="I46" s="5" t="s">
        <v>89</v>
      </c>
    </row>
    <row r="47" spans="1:9" s="1" customFormat="1" ht="15.6">
      <c r="A47" s="3">
        <v>44</v>
      </c>
      <c r="B47" s="4" t="s">
        <v>99</v>
      </c>
      <c r="C47" s="5">
        <v>80</v>
      </c>
      <c r="D47" s="5" t="s">
        <v>14</v>
      </c>
      <c r="E47" s="7">
        <v>44146</v>
      </c>
      <c r="F47" s="5">
        <v>79.48</v>
      </c>
      <c r="G47" s="5">
        <f>C47-F47</f>
        <v>0.51999999999999602</v>
      </c>
      <c r="H47" s="7">
        <v>44160</v>
      </c>
      <c r="I47" s="5" t="s">
        <v>100</v>
      </c>
    </row>
    <row r="48" spans="1:9" s="1" customFormat="1" ht="15.6">
      <c r="A48" s="3">
        <v>45</v>
      </c>
      <c r="B48" s="4" t="s">
        <v>90</v>
      </c>
      <c r="C48" s="5">
        <v>15</v>
      </c>
      <c r="D48" s="5" t="s">
        <v>14</v>
      </c>
      <c r="E48" s="7">
        <v>44149</v>
      </c>
      <c r="F48" s="5">
        <v>14.9</v>
      </c>
      <c r="G48" s="5">
        <f>C48-F48</f>
        <v>9.9999999999999645E-2</v>
      </c>
      <c r="H48" s="7">
        <v>44153</v>
      </c>
      <c r="I48" s="5" t="s">
        <v>91</v>
      </c>
    </row>
    <row r="49" spans="1:9" s="1" customFormat="1" ht="15.6">
      <c r="A49" s="3">
        <v>46</v>
      </c>
      <c r="B49" s="4" t="s">
        <v>92</v>
      </c>
      <c r="C49" s="5">
        <v>17.5</v>
      </c>
      <c r="D49" s="5" t="s">
        <v>14</v>
      </c>
      <c r="E49" s="7">
        <v>44147</v>
      </c>
      <c r="F49" s="5">
        <v>16.899999999999999</v>
      </c>
      <c r="G49" s="5">
        <f>C49-F49</f>
        <v>0.60000000000000142</v>
      </c>
      <c r="H49" s="7">
        <v>44167</v>
      </c>
      <c r="I49" s="5" t="s">
        <v>93</v>
      </c>
    </row>
    <row r="50" spans="1:9" s="1" customFormat="1" ht="15.6">
      <c r="A50" s="3">
        <v>47</v>
      </c>
      <c r="B50" s="4" t="s">
        <v>94</v>
      </c>
      <c r="C50" s="5">
        <v>45</v>
      </c>
      <c r="D50" s="5" t="s">
        <v>10</v>
      </c>
      <c r="E50" s="7">
        <v>44167</v>
      </c>
      <c r="F50" s="5">
        <v>43.68</v>
      </c>
      <c r="G50" s="5">
        <f>C50-F50</f>
        <v>1.3200000000000003</v>
      </c>
      <c r="H50" s="7">
        <v>44175</v>
      </c>
      <c r="I50" s="5" t="s">
        <v>95</v>
      </c>
    </row>
    <row r="51" spans="1:9" s="1" customFormat="1" ht="15.6">
      <c r="A51" s="3">
        <v>48</v>
      </c>
      <c r="B51" s="4" t="s">
        <v>96</v>
      </c>
      <c r="C51" s="5">
        <v>37.799999999999997</v>
      </c>
      <c r="D51" s="5" t="s">
        <v>14</v>
      </c>
      <c r="E51" s="7">
        <v>44155</v>
      </c>
      <c r="F51" s="5">
        <v>30.24</v>
      </c>
      <c r="G51" s="5">
        <f>C51-F51</f>
        <v>7.5599999999999987</v>
      </c>
      <c r="H51" s="7">
        <v>44160</v>
      </c>
      <c r="I51" s="5" t="s">
        <v>97</v>
      </c>
    </row>
    <row r="52" spans="1:9">
      <c r="B52" s="18" t="s">
        <v>105</v>
      </c>
      <c r="C52" s="12">
        <f>SUM(C3:C51)</f>
        <v>2565.4578000000001</v>
      </c>
      <c r="F52" s="12">
        <f>SUM(F3:F51)</f>
        <v>2350.6467999999995</v>
      </c>
      <c r="G52" s="14">
        <f>SUM(G3:G51)</f>
        <v>116.81099999999995</v>
      </c>
    </row>
    <row r="54" spans="1:9">
      <c r="B54" s="15"/>
      <c r="C54" s="14"/>
    </row>
    <row r="55" spans="1:9">
      <c r="B55" s="16"/>
      <c r="C55" s="14"/>
    </row>
    <row r="56" spans="1:9">
      <c r="B56" s="15"/>
      <c r="C56" s="14"/>
    </row>
    <row r="57" spans="1:9">
      <c r="B57" s="15"/>
      <c r="C57" s="14"/>
    </row>
    <row r="58" spans="1:9">
      <c r="B58" s="15"/>
      <c r="C58" s="14"/>
    </row>
    <row r="59" spans="1:9">
      <c r="B59" s="17"/>
    </row>
    <row r="60" spans="1:9">
      <c r="B60" s="17"/>
    </row>
    <row r="61" spans="1:9">
      <c r="B61" s="17"/>
    </row>
    <row r="62" spans="1:9">
      <c r="B62" s="17"/>
    </row>
    <row r="63" spans="1:9">
      <c r="B63" s="17"/>
    </row>
  </sheetData>
  <mergeCells count="1">
    <mergeCell ref="A1:I1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2020-12-10T01:55:17Z</cp:lastPrinted>
  <dcterms:created xsi:type="dcterms:W3CDTF">2006-09-13T11:21:00Z</dcterms:created>
  <dcterms:modified xsi:type="dcterms:W3CDTF">2022-03-09T01:43:53Z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